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<sst xmlns="http://schemas.openxmlformats.org/spreadsheetml/2006/main" count="57" uniqueCount="48">
  <si>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2023年第四季度廉租住房租赁补贴</t>
  </si>
  <si>
    <t>序号</t>
  </si>
  <si>
    <t>姓  名</t>
  </si>
  <si>
    <t>姓名</t>
  </si>
  <si>
    <t>身份证号</t>
  </si>
  <si>
    <t>现住址</t>
  </si>
  <si>
    <t>银行卡号</t>
  </si>
  <si>
    <t>发放金额（元）</t>
  </si>
  <si>
    <r>
      <rPr>
        <sz val="16"/>
        <color theme="1"/>
        <rFont val="仿宋"/>
        <charset val="134"/>
      </rPr>
      <t>炊建忠</t>
    </r>
  </si>
  <si>
    <t>411024196508230030</t>
  </si>
  <si>
    <r>
      <rPr>
        <sz val="16"/>
        <color theme="1"/>
        <rFont val="仿宋"/>
        <charset val="134"/>
      </rPr>
      <t>安陵镇苏岗村</t>
    </r>
  </si>
  <si>
    <t>623059413404789665</t>
  </si>
  <si>
    <r>
      <rPr>
        <sz val="16"/>
        <color theme="1"/>
        <rFont val="仿宋"/>
        <charset val="134"/>
      </rPr>
      <t>秦明跃</t>
    </r>
  </si>
  <si>
    <t>411024196805230010</t>
  </si>
  <si>
    <r>
      <rPr>
        <sz val="16"/>
        <color theme="1"/>
        <rFont val="仿宋"/>
        <charset val="134"/>
      </rPr>
      <t>安陵镇东大街</t>
    </r>
  </si>
  <si>
    <t>623059413401376995</t>
  </si>
  <si>
    <r>
      <rPr>
        <sz val="16"/>
        <color theme="1"/>
        <rFont val="仿宋"/>
        <charset val="134"/>
      </rPr>
      <t>苏景吾</t>
    </r>
  </si>
  <si>
    <t>411024195504260115</t>
  </si>
  <si>
    <t>623059413401425131</t>
  </si>
  <si>
    <r>
      <rPr>
        <sz val="16"/>
        <color theme="1"/>
        <rFont val="仿宋"/>
        <charset val="134"/>
      </rPr>
      <t>梁德礼</t>
    </r>
  </si>
  <si>
    <t>411024196304120112</t>
  </si>
  <si>
    <t>623059413401423227</t>
  </si>
  <si>
    <r>
      <rPr>
        <sz val="16"/>
        <color theme="1"/>
        <rFont val="仿宋"/>
        <charset val="134"/>
      </rPr>
      <t>苏宝莲</t>
    </r>
  </si>
  <si>
    <t>411024195211240065</t>
  </si>
  <si>
    <r>
      <rPr>
        <sz val="16"/>
        <color theme="1"/>
        <rFont val="仿宋"/>
        <charset val="134"/>
      </rPr>
      <t>安陵镇西大街</t>
    </r>
  </si>
  <si>
    <t>623059413401388644</t>
  </si>
  <si>
    <r>
      <rPr>
        <sz val="16"/>
        <color theme="1"/>
        <rFont val="仿宋"/>
        <charset val="134"/>
      </rPr>
      <t>高跃红</t>
    </r>
  </si>
  <si>
    <t>41102419711009001X</t>
  </si>
  <si>
    <t>623059413401384262</t>
  </si>
  <si>
    <r>
      <rPr>
        <sz val="16"/>
        <color theme="1"/>
        <rFont val="仿宋"/>
        <charset val="134"/>
      </rPr>
      <t>王长安</t>
    </r>
  </si>
  <si>
    <t>411024197208280014</t>
  </si>
  <si>
    <t>623059413401378793</t>
  </si>
  <si>
    <r>
      <rPr>
        <sz val="16"/>
        <color theme="1"/>
        <rFont val="仿宋"/>
        <charset val="134"/>
      </rPr>
      <t>苏春辉</t>
    </r>
  </si>
  <si>
    <t>411024198603090012</t>
  </si>
  <si>
    <t>623059413401377365</t>
  </si>
  <si>
    <r>
      <rPr>
        <sz val="16"/>
        <color theme="1"/>
        <rFont val="仿宋"/>
        <charset val="134"/>
      </rPr>
      <t>马春盛</t>
    </r>
  </si>
  <si>
    <t>411024199004116211</t>
  </si>
  <si>
    <r>
      <rPr>
        <sz val="16"/>
        <color theme="1"/>
        <rFont val="仿宋"/>
        <charset val="134"/>
      </rPr>
      <t>柏梁镇漆井</t>
    </r>
  </si>
  <si>
    <t>623059413406171797</t>
  </si>
  <si>
    <r>
      <rPr>
        <sz val="16"/>
        <color theme="1"/>
        <rFont val="仿宋"/>
        <charset val="134"/>
      </rPr>
      <t>苏付喜</t>
    </r>
  </si>
  <si>
    <t>41102419590104001X</t>
  </si>
  <si>
    <r>
      <rPr>
        <sz val="16"/>
        <color theme="1"/>
        <rFont val="仿宋"/>
        <charset val="134"/>
      </rPr>
      <t>安陵镇北大街</t>
    </r>
  </si>
  <si>
    <t>623059413401400126</t>
  </si>
  <si>
    <r>
      <rPr>
        <sz val="16"/>
        <color theme="1"/>
        <rFont val="仿宋"/>
        <charset val="134"/>
      </rPr>
      <t>潘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仿宋"/>
        <charset val="134"/>
      </rPr>
      <t>红</t>
    </r>
  </si>
  <si>
    <t>411024196809260022</t>
  </si>
  <si>
    <t>623059413403958378</t>
  </si>
  <si>
    <r>
      <rPr>
        <sz val="16"/>
        <color theme="1"/>
        <rFont val="仿宋"/>
        <charset val="134"/>
      </rPr>
      <t>合计</t>
    </r>
  </si>
  <si>
    <r>
      <t>11</t>
    </r>
    <r>
      <rPr>
        <sz val="16"/>
        <color theme="1"/>
        <rFont val="仿宋"/>
        <charset val="134"/>
      </rPr>
      <t>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</si>
</sst>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16"/>
      <color theme="1"/>
      <name val="仿宋"/>
      <charset val="134"/>
    </font>
    <font>
      <sz val="16"/>
      <name val="Times New Roman"/>
      <charset val="0"/>
    </font>
    <font>
      <sz val="16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quotePrefix="1">
      <alignment horizontal="center"/>
    </xf>
    <xf numFmtId="49" fontId="6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N9" sqref="N9"/>
    </sheetView>
  </sheetViews>
  <sheetFormatPr defaultColWidth="9" defaultRowHeight="15"/>
  <cols>
    <col min="1" max="1" width="10.875" style="1" customWidth="1"/>
    <col min="2" max="2" width="13.125" style="1" hidden="1" customWidth="1"/>
    <col min="3" max="3" width="18.5" style="1" customWidth="1"/>
    <col min="4" max="4" width="29" style="1" hidden="1" customWidth="1"/>
    <col min="5" max="5" width="35.25" style="2" customWidth="1"/>
    <col min="6" max="6" width="20.5" style="2" hidden="1" customWidth="1"/>
    <col min="7" max="7" width="30.375" style="1" customWidth="1"/>
    <col min="8" max="8" width="30.375" style="1" hidden="1" customWidth="1"/>
    <col min="9" max="9" width="30.5" style="1" customWidth="1"/>
    <col min="10" max="10" width="20.875" style="1" customWidth="1"/>
    <col min="11" max="16384" width="9" style="1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5</v>
      </c>
      <c r="H2" s="4" t="s">
        <v>6</v>
      </c>
      <c r="I2" s="4" t="s">
        <v>6</v>
      </c>
      <c r="J2" s="4" t="s">
        <v>7</v>
      </c>
    </row>
    <row r="3" ht="27" customHeight="1" spans="1:10">
      <c r="A3" s="5">
        <v>1</v>
      </c>
      <c r="B3" s="6" t="s">
        <v>8</v>
      </c>
      <c r="C3" s="7" t="str">
        <f>REPLACE(B3,2,1,"*")</f>
        <v>炊*忠</v>
      </c>
      <c r="D3" s="8" t="s">
        <v>9</v>
      </c>
      <c r="E3" s="6" t="str">
        <f>REPLACE(D3,7,8,"****")</f>
        <v>411024****0030</v>
      </c>
      <c r="F3" s="6" t="s">
        <v>10</v>
      </c>
      <c r="G3" s="9" t="str">
        <f>REPLACE(F3,4,2,"**")</f>
        <v>安陵镇**村</v>
      </c>
      <c r="H3" s="11" t="s">
        <v>11</v>
      </c>
      <c r="I3" s="6" t="str">
        <f>REPLACE(H3,7,8,"****")</f>
        <v>623059****9665</v>
      </c>
      <c r="J3" s="5">
        <v>192</v>
      </c>
    </row>
    <row r="4" ht="27" customHeight="1" spans="1:10">
      <c r="A4" s="5">
        <v>2</v>
      </c>
      <c r="B4" s="6" t="s">
        <v>12</v>
      </c>
      <c r="C4" s="7" t="str">
        <f t="shared" ref="C4:C13" si="0">REPLACE(B4,2,1,"*")</f>
        <v>秦*跃</v>
      </c>
      <c r="D4" s="12" t="s">
        <v>13</v>
      </c>
      <c r="E4" s="6" t="str">
        <f>REPLACE(D4,7,8,"****")</f>
        <v>411024****0010</v>
      </c>
      <c r="F4" s="6" t="s">
        <v>14</v>
      </c>
      <c r="G4" s="9" t="str">
        <f t="shared" ref="G4:G13" si="1">REPLACE(F4,4,2,"**")</f>
        <v>安陵镇**街</v>
      </c>
      <c r="H4" s="11" t="s">
        <v>15</v>
      </c>
      <c r="I4" s="6" t="str">
        <f t="shared" ref="I4:I13" si="2">REPLACE(H4,7,8,"****")</f>
        <v>623059****6995</v>
      </c>
      <c r="J4" s="5">
        <v>36</v>
      </c>
    </row>
    <row r="5" ht="27" customHeight="1" spans="1:10">
      <c r="A5" s="5">
        <v>3</v>
      </c>
      <c r="B5" s="6" t="s">
        <v>16</v>
      </c>
      <c r="C5" s="7" t="str">
        <f t="shared" si="0"/>
        <v>苏*吾</v>
      </c>
      <c r="D5" s="12" t="s">
        <v>17</v>
      </c>
      <c r="E5" s="6" t="str">
        <f>REPLACE(D5,7,8,"****")</f>
        <v>411024****0115</v>
      </c>
      <c r="F5" s="6" t="s">
        <v>10</v>
      </c>
      <c r="G5" s="9" t="str">
        <f t="shared" si="1"/>
        <v>安陵镇**村</v>
      </c>
      <c r="H5" s="11" t="s">
        <v>18</v>
      </c>
      <c r="I5" s="6" t="str">
        <f t="shared" si="2"/>
        <v>623059****5131</v>
      </c>
      <c r="J5" s="5">
        <v>192</v>
      </c>
    </row>
    <row r="6" ht="27" customHeight="1" spans="1:10">
      <c r="A6" s="5">
        <v>4</v>
      </c>
      <c r="B6" s="6" t="s">
        <v>19</v>
      </c>
      <c r="C6" s="7" t="str">
        <f t="shared" si="0"/>
        <v>梁*礼</v>
      </c>
      <c r="D6" s="12" t="s">
        <v>20</v>
      </c>
      <c r="E6" s="6" t="str">
        <f t="shared" ref="E6:E13" si="3">REPLACE(D6,7,8,"****")</f>
        <v>411024****0112</v>
      </c>
      <c r="F6" s="6" t="s">
        <v>10</v>
      </c>
      <c r="G6" s="9" t="str">
        <f t="shared" si="1"/>
        <v>安陵镇**村</v>
      </c>
      <c r="H6" s="11" t="s">
        <v>21</v>
      </c>
      <c r="I6" s="6" t="str">
        <f t="shared" si="2"/>
        <v>623059****3227</v>
      </c>
      <c r="J6" s="5">
        <v>84</v>
      </c>
    </row>
    <row r="7" ht="27" customHeight="1" spans="1:10">
      <c r="A7" s="5">
        <v>5</v>
      </c>
      <c r="B7" s="6" t="s">
        <v>22</v>
      </c>
      <c r="C7" s="7" t="str">
        <f t="shared" si="0"/>
        <v>苏*莲</v>
      </c>
      <c r="D7" s="12" t="s">
        <v>23</v>
      </c>
      <c r="E7" s="6" t="str">
        <f t="shared" si="3"/>
        <v>411024****0065</v>
      </c>
      <c r="F7" s="6" t="s">
        <v>24</v>
      </c>
      <c r="G7" s="9" t="str">
        <f t="shared" si="1"/>
        <v>安陵镇**街</v>
      </c>
      <c r="H7" s="11" t="s">
        <v>25</v>
      </c>
      <c r="I7" s="6" t="str">
        <f t="shared" si="2"/>
        <v>623059****8644</v>
      </c>
      <c r="J7" s="5">
        <v>360</v>
      </c>
    </row>
    <row r="8" ht="27" customHeight="1" spans="1:10">
      <c r="A8" s="5">
        <v>6</v>
      </c>
      <c r="B8" s="6" t="s">
        <v>26</v>
      </c>
      <c r="C8" s="7" t="str">
        <f t="shared" si="0"/>
        <v>高*红</v>
      </c>
      <c r="D8" s="8" t="s">
        <v>27</v>
      </c>
      <c r="E8" s="6" t="str">
        <f t="shared" si="3"/>
        <v>411024****001X</v>
      </c>
      <c r="F8" s="6" t="s">
        <v>24</v>
      </c>
      <c r="G8" s="9" t="str">
        <f t="shared" si="1"/>
        <v>安陵镇**街</v>
      </c>
      <c r="H8" s="11" t="s">
        <v>28</v>
      </c>
      <c r="I8" s="6" t="str">
        <f t="shared" si="2"/>
        <v>623059****4262</v>
      </c>
      <c r="J8" s="5">
        <v>264</v>
      </c>
    </row>
    <row r="9" ht="27" customHeight="1" spans="1:10">
      <c r="A9" s="5">
        <v>7</v>
      </c>
      <c r="B9" s="6" t="s">
        <v>29</v>
      </c>
      <c r="C9" s="7" t="str">
        <f t="shared" si="0"/>
        <v>王*安</v>
      </c>
      <c r="D9" s="12" t="s">
        <v>30</v>
      </c>
      <c r="E9" s="6" t="str">
        <f t="shared" si="3"/>
        <v>411024****0014</v>
      </c>
      <c r="F9" s="6" t="s">
        <v>14</v>
      </c>
      <c r="G9" s="9" t="str">
        <f t="shared" si="1"/>
        <v>安陵镇**街</v>
      </c>
      <c r="H9" s="11" t="s">
        <v>31</v>
      </c>
      <c r="I9" s="6" t="str">
        <f t="shared" si="2"/>
        <v>623059****8793</v>
      </c>
      <c r="J9" s="5">
        <v>72</v>
      </c>
    </row>
    <row r="10" ht="27" customHeight="1" spans="1:10">
      <c r="A10" s="5">
        <v>8</v>
      </c>
      <c r="B10" s="6" t="s">
        <v>32</v>
      </c>
      <c r="C10" s="7" t="str">
        <f t="shared" si="0"/>
        <v>苏*辉</v>
      </c>
      <c r="D10" s="12" t="s">
        <v>33</v>
      </c>
      <c r="E10" s="6" t="str">
        <f t="shared" si="3"/>
        <v>411024****0012</v>
      </c>
      <c r="F10" s="6" t="s">
        <v>14</v>
      </c>
      <c r="G10" s="9" t="str">
        <f t="shared" si="1"/>
        <v>安陵镇**街</v>
      </c>
      <c r="H10" s="11" t="s">
        <v>34</v>
      </c>
      <c r="I10" s="6" t="str">
        <f t="shared" si="2"/>
        <v>623059****7365</v>
      </c>
      <c r="J10" s="5">
        <v>366</v>
      </c>
    </row>
    <row r="11" ht="27" customHeight="1" spans="1:10">
      <c r="A11" s="5">
        <v>9</v>
      </c>
      <c r="B11" s="6" t="s">
        <v>35</v>
      </c>
      <c r="C11" s="7" t="str">
        <f t="shared" si="0"/>
        <v>马*盛</v>
      </c>
      <c r="D11" s="12" t="s">
        <v>36</v>
      </c>
      <c r="E11" s="6" t="str">
        <f t="shared" si="3"/>
        <v>411024****6211</v>
      </c>
      <c r="F11" s="6" t="s">
        <v>37</v>
      </c>
      <c r="G11" s="9" t="str">
        <f t="shared" si="1"/>
        <v>柏梁镇**</v>
      </c>
      <c r="H11" s="11" t="s">
        <v>38</v>
      </c>
      <c r="I11" s="6" t="str">
        <f t="shared" si="2"/>
        <v>623059****1797</v>
      </c>
      <c r="J11" s="5">
        <v>600</v>
      </c>
    </row>
    <row r="12" ht="27" customHeight="1" spans="1:10">
      <c r="A12" s="5">
        <v>10</v>
      </c>
      <c r="B12" s="6" t="s">
        <v>39</v>
      </c>
      <c r="C12" s="7" t="str">
        <f t="shared" si="0"/>
        <v>苏*喜</v>
      </c>
      <c r="D12" s="8" t="s">
        <v>40</v>
      </c>
      <c r="E12" s="6" t="str">
        <f t="shared" si="3"/>
        <v>411024****001X</v>
      </c>
      <c r="F12" s="6" t="s">
        <v>41</v>
      </c>
      <c r="G12" s="9" t="str">
        <f t="shared" si="1"/>
        <v>安陵镇**街</v>
      </c>
      <c r="H12" s="11" t="s">
        <v>42</v>
      </c>
      <c r="I12" s="6" t="str">
        <f t="shared" si="2"/>
        <v>623059****0126</v>
      </c>
      <c r="J12" s="5">
        <v>600</v>
      </c>
    </row>
    <row r="13" ht="27" customHeight="1" spans="1:10">
      <c r="A13" s="5">
        <v>11</v>
      </c>
      <c r="B13" s="6" t="s">
        <v>43</v>
      </c>
      <c r="C13" s="7" t="str">
        <f t="shared" si="0"/>
        <v>潘* 红</v>
      </c>
      <c r="D13" s="12" t="s">
        <v>44</v>
      </c>
      <c r="E13" s="6" t="str">
        <f t="shared" si="3"/>
        <v>411024****0022</v>
      </c>
      <c r="F13" s="6" t="s">
        <v>10</v>
      </c>
      <c r="G13" s="9" t="str">
        <f t="shared" si="1"/>
        <v>安陵镇**村</v>
      </c>
      <c r="H13" s="11" t="s">
        <v>45</v>
      </c>
      <c r="I13" s="6" t="str">
        <f t="shared" si="2"/>
        <v>623059****8378</v>
      </c>
      <c r="J13" s="5">
        <v>96</v>
      </c>
    </row>
    <row r="14" ht="20.25" spans="1:10">
      <c r="A14" s="6" t="s">
        <v>46</v>
      </c>
      <c r="B14" s="6" t="s">
        <v>47</v>
      </c>
      <c r="C14" s="6"/>
      <c r="D14" s="6"/>
      <c r="E14" s="5"/>
      <c r="F14" s="5"/>
      <c r="G14" s="7"/>
      <c r="H14" s="6"/>
      <c r="I14" s="5"/>
      <c r="J14" s="5">
        <f>SUM(J3:J13)</f>
        <v>2862</v>
      </c>
    </row>
  </sheetData>
  <sheetProtection password="C61D" sheet="1" selectLockedCells="1" selectUnlockedCells="1" objects="1"/>
  <mergeCells count="1">
    <mergeCell ref="A1:J1"/>
  </mergeCells>
  <pageMargins left="0.7" right="0.7" top="0.75" bottom="0.75" header="0.3" footer="0.3"/>
  <pageSetup paperSize="9" orientation="landscape"/>
  <headerFooter/>
  <ignoredErrors>
    <ignoredError sqref="D9:D11 D13 D5:D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雷厉风行</cp:lastModifiedBy>
  <dcterms:created xsi:type="dcterms:W3CDTF">2023-05-12T11:15:00Z</dcterms:created>
  <dcterms:modified xsi:type="dcterms:W3CDTF">2024-06-21T08:16:42Z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EBEE47B8D1144101AE26C0260948325F_13</vt:lpwstr>
  </property>
  <property fmtid="{D5CDD505-2E9C-101B-9397-08002B2CF9AE}" pid="3" name="KSOProductBuildVer">
    <vt:lpwstr>2052-12.1.0.16929</vt:lpwstr>
  </property>
</Properties>
</file>