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<sst xmlns="http://schemas.openxmlformats.org/spreadsheetml/2006/main" count="58" uniqueCount="50">
  <si>
    <t>2023年许昌市鄢陵县第二批农村公路建设投资计划表</t>
  </si>
  <si>
    <t>序号</t>
  </si>
  <si>
    <t>省辖市、省直管县（市）</t>
  </si>
  <si>
    <t>县（市、区）</t>
  </si>
  <si>
    <t>乡（镇）</t>
  </si>
  <si>
    <t>项目类别</t>
  </si>
  <si>
    <t>项目名称</t>
  </si>
  <si>
    <t>路线编码</t>
  </si>
  <si>
    <t>起点名称</t>
  </si>
  <si>
    <t>终点名称</t>
  </si>
  <si>
    <r>
      <rPr>
        <sz val="10"/>
        <color indexed="8"/>
        <rFont val="宋体"/>
        <charset val="134"/>
      </rPr>
      <t>起点桩号（例：</t>
    </r>
    <r>
      <rPr>
        <sz val="10"/>
        <color indexed="8"/>
        <rFont val="Arial"/>
        <charset val="134"/>
      </rPr>
      <t>K5+500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</si>
  <si>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终点桩号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（例：</t>
    </r>
    <r>
      <rPr>
        <sz val="10"/>
        <color indexed="8"/>
        <rFont val="Arial"/>
        <charset val="134"/>
      </rPr>
      <t>K6+500</t>
    </r>
    <r>
      <rPr>
        <sz val="10"/>
        <color indexed="8"/>
        <rFont val="宋体"/>
        <charset val="134"/>
      </rPr>
      <t>）</t>
    </r>
  </si>
  <si>
    <t>建设规模</t>
  </si>
  <si>
    <t>开工年</t>
  </si>
  <si>
    <t>完工年</t>
  </si>
  <si>
    <r>
      <rPr>
        <sz val="10"/>
        <color indexed="8"/>
        <rFont val="宋体"/>
        <charset val="134"/>
      </rPr>
      <t>总投资</t>
    </r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宋体"/>
        <charset val="134"/>
      </rPr>
      <t>（万元）</t>
    </r>
  </si>
  <si>
    <r>
      <rPr>
        <sz val="10"/>
        <color rgb="FF000000"/>
        <rFont val="宋体"/>
        <charset val="134"/>
      </rPr>
      <t>国省补助资金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</si>
  <si>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sz val="10"/>
        <color indexed="8"/>
        <rFont val="宋体"/>
        <charset val="134"/>
      </rPr>
      <t>市县自筹资金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</si>
  <si>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t>备注</t>
  </si>
  <si>
    <r>
      <rPr>
        <sz val="10"/>
        <color indexed="8"/>
        <rFont val="宋体"/>
        <charset val="134"/>
      </rPr>
      <t>合计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（公里）</t>
    </r>
  </si>
  <si>
    <r>
      <rPr>
        <sz val="10"/>
        <color indexed="8"/>
        <rFont val="宋体"/>
        <charset val="134"/>
      </rPr>
      <t>二级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（公里）</t>
    </r>
  </si>
  <si>
    <r>
      <rPr>
        <sz val="10"/>
        <color indexed="8"/>
        <rFont val="宋体"/>
        <charset val="134"/>
      </rPr>
      <t>三级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（公里）</t>
    </r>
  </si>
  <si>
    <r>
      <rPr>
        <sz val="10"/>
        <color indexed="8"/>
        <rFont val="宋体"/>
        <charset val="134"/>
      </rPr>
      <t>四级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（公里）</t>
    </r>
  </si>
  <si>
    <r>
      <rPr>
        <sz val="10"/>
        <color indexed="8"/>
        <rFont val="宋体"/>
        <charset val="134"/>
      </rPr>
      <t>路面宽度</t>
    </r>
    <r>
      <rPr>
        <sz val="10"/>
        <color indexed="8"/>
        <rFont val="Arial"/>
        <charset val="134"/>
      </rPr>
      <t xml:space="preserve">
</t>
    </r>
    <r>
      <rPr>
        <sz val="10"/>
        <color indexed="8"/>
        <rFont val="宋体"/>
        <charset val="134"/>
      </rPr>
      <t>（米）</t>
    </r>
  </si>
  <si>
    <t>合计</t>
  </si>
  <si>
    <t>许昌市</t>
  </si>
  <si>
    <t>鄢陵县</t>
  </si>
  <si>
    <t>陈化店镇</t>
  </si>
  <si>
    <t>改建</t>
  </si>
  <si>
    <t>马桥村道路改造</t>
  </si>
  <si>
    <t>C071411024</t>
  </si>
  <si>
    <t>下G311</t>
  </si>
  <si>
    <t>马桥村入点</t>
  </si>
  <si>
    <t>K0+000</t>
  </si>
  <si>
    <t>K0+450</t>
  </si>
  <si>
    <t>望田镇</t>
  </si>
  <si>
    <t>Y035孙寨至边王段道路改造</t>
  </si>
  <si>
    <t>Y035411024</t>
  </si>
  <si>
    <t>孙寨村</t>
  </si>
  <si>
    <t>边王村</t>
  </si>
  <si>
    <t>K20+637</t>
  </si>
  <si>
    <t>K22+087</t>
  </si>
  <si>
    <t>西明义村道路改造</t>
  </si>
  <si>
    <t>CF36411024</t>
  </si>
  <si>
    <t>西明义村出点</t>
  </si>
  <si>
    <t>西明义村</t>
  </si>
  <si>
    <t>K1+100</t>
  </si>
  <si>
    <t>……</t>
  </si>
  <si>
    <r>
      <rPr>
        <sz val="11"/>
        <color theme="1"/>
        <rFont val="等线"/>
        <charset val="134"/>
      </rPr>
      <t>说明：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、路线编码必须按照</t>
    </r>
    <r>
      <rPr>
        <sz val="11"/>
        <color theme="1"/>
        <rFont val="Arial"/>
        <charset val="134"/>
      </rPr>
      <t>“4</t>
    </r>
    <r>
      <rPr>
        <sz val="11"/>
        <color theme="1"/>
        <rFont val="等线"/>
        <charset val="134"/>
      </rPr>
      <t>位路线编码</t>
    </r>
    <r>
      <rPr>
        <sz val="11"/>
        <color theme="1"/>
        <rFont val="Arial"/>
        <charset val="134"/>
      </rPr>
      <t>+6</t>
    </r>
    <r>
      <rPr>
        <sz val="11"/>
        <color theme="1"/>
        <rFont val="等线"/>
        <charset val="134"/>
      </rPr>
      <t>位行政区划编码</t>
    </r>
    <r>
      <rPr>
        <sz val="11"/>
        <color theme="1"/>
        <rFont val="Arial"/>
        <charset val="134"/>
      </rPr>
      <t>”</t>
    </r>
    <r>
      <rPr>
        <sz val="11"/>
        <color theme="1"/>
        <rFont val="等线"/>
        <charset val="134"/>
      </rPr>
      <t>标准格式。</t>
    </r>
  </si>
  <si>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、新升级干线公路未移交接养路段项目，路线编码按照干线公路编码填报，并备注原农村公路编码。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</si>
</sst>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2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b/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workbookViewId="0">
      <selection activeCell="H11" sqref="H11"/>
    </sheetView>
  </sheetViews>
  <sheetFormatPr defaultColWidth="9" defaultRowHeight="14.25"/>
  <cols>
    <col min="1" max="1" width="4.75" style="1" customWidth="1"/>
    <col min="2" max="4" width="9" style="1"/>
    <col min="5" max="5" width="10.25" style="1" customWidth="1"/>
    <col min="6" max="7" width="12.25" style="1" customWidth="1"/>
    <col min="8" max="9" width="9.875" style="1" customWidth="1"/>
    <col min="10" max="10" width="9.5" style="1" customWidth="1"/>
    <col min="11" max="11" width="9.875" style="1" customWidth="1"/>
    <col min="12" max="12" width="9.625" style="1" customWidth="1"/>
    <col min="13" max="16384" width="9" style="1"/>
  </cols>
  <sheetData>
    <row r="1" s="1" customFormat="1" ht="39.9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15" customHeight="1" spans="1:22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1" t="s">
        <v>12</v>
      </c>
      <c r="M2" s="21"/>
      <c r="N2" s="21"/>
      <c r="O2" s="21"/>
      <c r="P2" s="21"/>
      <c r="Q2" s="5" t="s">
        <v>13</v>
      </c>
      <c r="R2" s="5" t="s">
        <v>14</v>
      </c>
      <c r="S2" s="5" t="s">
        <v>15</v>
      </c>
      <c r="T2" s="25" t="s">
        <v>16</v>
      </c>
      <c r="U2" s="5" t="s">
        <v>17</v>
      </c>
      <c r="V2" s="5" t="s">
        <v>18</v>
      </c>
    </row>
    <row r="3" s="1" customFormat="1" ht="24" customHeight="1" spans="1:22">
      <c r="A3" s="7"/>
      <c r="B3" s="8"/>
      <c r="C3" s="8"/>
      <c r="D3" s="7"/>
      <c r="E3" s="7"/>
      <c r="F3" s="9"/>
      <c r="G3" s="7"/>
      <c r="H3" s="8"/>
      <c r="I3" s="8"/>
      <c r="J3" s="8"/>
      <c r="K3" s="8"/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8"/>
      <c r="R3" s="8"/>
      <c r="S3" s="8"/>
      <c r="T3" s="8"/>
      <c r="U3" s="8"/>
      <c r="V3" s="8"/>
    </row>
    <row r="4" s="2" customFormat="1" ht="15.95" customHeight="1" spans="1:22">
      <c r="A4" s="10" t="s">
        <v>24</v>
      </c>
      <c r="B4" s="11"/>
      <c r="C4" s="11"/>
      <c r="D4" s="11"/>
      <c r="E4" s="11"/>
      <c r="F4" s="12"/>
      <c r="G4" s="11"/>
      <c r="H4" s="11"/>
      <c r="I4" s="11"/>
      <c r="J4" s="11"/>
      <c r="K4" s="11"/>
      <c r="L4" s="11">
        <v>3</v>
      </c>
      <c r="M4" s="11">
        <v>0.45</v>
      </c>
      <c r="N4" s="11"/>
      <c r="O4" s="22">
        <v>2.55</v>
      </c>
      <c r="P4" s="11"/>
      <c r="Q4" s="11"/>
      <c r="R4" s="11"/>
      <c r="S4" s="11">
        <v>463.48</v>
      </c>
      <c r="T4" s="11">
        <v>140</v>
      </c>
      <c r="U4" s="11">
        <v>323.48</v>
      </c>
      <c r="V4" s="11"/>
    </row>
    <row r="5" s="1" customFormat="1" ht="28" customHeight="1" spans="1:22">
      <c r="A5" s="7">
        <v>1</v>
      </c>
      <c r="B5" s="13" t="s">
        <v>25</v>
      </c>
      <c r="C5" s="13" t="s">
        <v>26</v>
      </c>
      <c r="D5" s="13" t="s">
        <v>27</v>
      </c>
      <c r="E5" s="13" t="s">
        <v>28</v>
      </c>
      <c r="F5" s="14" t="s">
        <v>29</v>
      </c>
      <c r="G5" s="7" t="s">
        <v>30</v>
      </c>
      <c r="H5" s="13" t="s">
        <v>31</v>
      </c>
      <c r="I5" s="13" t="s">
        <v>32</v>
      </c>
      <c r="J5" s="4" t="s">
        <v>33</v>
      </c>
      <c r="K5" s="4" t="s">
        <v>34</v>
      </c>
      <c r="L5" s="7"/>
      <c r="M5" s="23">
        <v>0.45</v>
      </c>
      <c r="N5" s="7"/>
      <c r="P5" s="7">
        <v>12</v>
      </c>
      <c r="Q5" s="7">
        <v>2023</v>
      </c>
      <c r="R5" s="7">
        <v>2023</v>
      </c>
      <c r="S5" s="7">
        <v>225</v>
      </c>
      <c r="T5" s="26">
        <v>45</v>
      </c>
      <c r="U5" s="7">
        <f t="shared" ref="U5:U7" si="0">S5-T5</f>
        <v>180</v>
      </c>
      <c r="V5" s="7"/>
    </row>
    <row r="6" s="1" customFormat="1" ht="28" customHeight="1" spans="1:22">
      <c r="A6" s="7">
        <v>2</v>
      </c>
      <c r="B6" s="13" t="s">
        <v>25</v>
      </c>
      <c r="C6" s="13" t="s">
        <v>26</v>
      </c>
      <c r="D6" s="15" t="s">
        <v>35</v>
      </c>
      <c r="E6" s="13" t="s">
        <v>28</v>
      </c>
      <c r="F6" s="14" t="s">
        <v>36</v>
      </c>
      <c r="G6" s="7" t="s">
        <v>37</v>
      </c>
      <c r="H6" s="13" t="s">
        <v>38</v>
      </c>
      <c r="I6" s="13" t="s">
        <v>39</v>
      </c>
      <c r="J6" s="4" t="s">
        <v>40</v>
      </c>
      <c r="K6" s="4" t="s">
        <v>41</v>
      </c>
      <c r="L6" s="7"/>
      <c r="M6" s="7"/>
      <c r="N6" s="7"/>
      <c r="O6" s="23">
        <v>1.45</v>
      </c>
      <c r="P6" s="7">
        <v>6</v>
      </c>
      <c r="Q6" s="7">
        <v>2023</v>
      </c>
      <c r="R6" s="7">
        <v>2023</v>
      </c>
      <c r="S6" s="7">
        <v>150</v>
      </c>
      <c r="T6" s="26">
        <v>65</v>
      </c>
      <c r="U6" s="7">
        <f t="shared" si="0"/>
        <v>85</v>
      </c>
      <c r="V6" s="7"/>
    </row>
    <row r="7" s="1" customFormat="1" ht="28" customHeight="1" spans="1:22">
      <c r="A7" s="7">
        <v>3</v>
      </c>
      <c r="B7" s="13" t="s">
        <v>25</v>
      </c>
      <c r="C7" s="13" t="s">
        <v>26</v>
      </c>
      <c r="D7" s="13" t="s">
        <v>27</v>
      </c>
      <c r="E7" s="13" t="s">
        <v>28</v>
      </c>
      <c r="F7" s="16" t="s">
        <v>42</v>
      </c>
      <c r="G7" s="7" t="s">
        <v>43</v>
      </c>
      <c r="H7" s="16" t="s">
        <v>44</v>
      </c>
      <c r="I7" s="16" t="s">
        <v>45</v>
      </c>
      <c r="J7" s="4" t="s">
        <v>33</v>
      </c>
      <c r="K7" s="4" t="s">
        <v>46</v>
      </c>
      <c r="L7" s="24"/>
      <c r="M7" s="24"/>
      <c r="N7" s="24"/>
      <c r="O7" s="23">
        <v>1.1</v>
      </c>
      <c r="P7" s="7">
        <v>4.5</v>
      </c>
      <c r="Q7" s="7">
        <v>2023</v>
      </c>
      <c r="R7" s="7">
        <v>2023</v>
      </c>
      <c r="S7" s="7">
        <f>O7*80</f>
        <v>88</v>
      </c>
      <c r="T7" s="26">
        <v>30</v>
      </c>
      <c r="U7" s="7">
        <f t="shared" si="0"/>
        <v>58</v>
      </c>
      <c r="V7" s="24"/>
    </row>
    <row r="8" s="1" customFormat="1" ht="15.95" customHeight="1" spans="1:22">
      <c r="A8" s="7">
        <v>4</v>
      </c>
      <c r="B8" s="11"/>
      <c r="C8" s="11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="1" customFormat="1" ht="15.95" customHeight="1" spans="1:22">
      <c r="A9" s="7">
        <v>5</v>
      </c>
      <c r="B9" s="11"/>
      <c r="C9" s="1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="1" customFormat="1" ht="15.95" customHeight="1" spans="1:22">
      <c r="A10" s="7">
        <v>6</v>
      </c>
      <c r="B10" s="11"/>
      <c r="C10" s="1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="1" customFormat="1" ht="15.95" customHeight="1" spans="1:22">
      <c r="A11" s="7">
        <v>7</v>
      </c>
      <c r="B11" s="11"/>
      <c r="C11" s="1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="1" customFormat="1" ht="15.95" customHeight="1" spans="1:22">
      <c r="A12" s="7">
        <v>8</v>
      </c>
      <c r="B12" s="11"/>
      <c r="C12" s="1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="1" customFormat="1" ht="15.95" customHeight="1" spans="1:22">
      <c r="A13" s="7">
        <v>9</v>
      </c>
      <c r="B13" s="11"/>
      <c r="C13" s="1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="1" customFormat="1" ht="15.95" customHeight="1" spans="1:22">
      <c r="A14" s="7">
        <v>10</v>
      </c>
      <c r="B14" s="11"/>
      <c r="C14" s="1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="1" customFormat="1" ht="15.95" customHeight="1" spans="1:22">
      <c r="A15" s="7">
        <v>11</v>
      </c>
      <c r="B15" s="11"/>
      <c r="C15" s="1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="1" customFormat="1" ht="15.95" customHeight="1" spans="1:22">
      <c r="A16" s="7">
        <v>12</v>
      </c>
      <c r="B16" s="11"/>
      <c r="C16" s="1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="1" customFormat="1" ht="15.95" customHeight="1" spans="1:22">
      <c r="A17" s="7">
        <v>13</v>
      </c>
      <c r="B17" s="11"/>
      <c r="C17" s="1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="1" customFormat="1" ht="15.95" customHeight="1" spans="1:22">
      <c r="A18" s="7">
        <v>14</v>
      </c>
      <c r="B18" s="11"/>
      <c r="C18" s="11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="1" customFormat="1" ht="15.95" customHeight="1" spans="1:22">
      <c r="A19" s="7">
        <v>15</v>
      </c>
      <c r="B19" s="11"/>
      <c r="C19" s="1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="1" customFormat="1" ht="15.95" customHeight="1" spans="1:22">
      <c r="A20" s="7" t="s">
        <v>47</v>
      </c>
      <c r="B20" s="11"/>
      <c r="C20" s="1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="1" customFormat="1" ht="15.95" customHeight="1" spans="1:22">
      <c r="A21" s="7"/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="2" customFormat="1" ht="15" spans="1:22">
      <c r="A22" s="18" t="s">
        <v>48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="2" customFormat="1" ht="15" spans="1:22">
      <c r="A23" s="20" t="s">
        <v>49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1">
    <mergeCell ref="A1:V1"/>
    <mergeCell ref="L2:P2"/>
    <mergeCell ref="A22:V22"/>
    <mergeCell ref="A23:V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  <mergeCell ref="V2:V3"/>
  </mergeCells>
  <pageMargins left="0.23611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aAa</cp:lastModifiedBy>
  <dcterms:created xsi:type="dcterms:W3CDTF">2023-04-20T07:46:00Z</dcterms:created>
  <dcterms:modified xsi:type="dcterms:W3CDTF">2023-10-24T23:53:45Z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E556AC40C8DF4251850A4A380BAF7321_13</vt:lpwstr>
  </property>
  <property fmtid="{D5CDD505-2E9C-101B-9397-08002B2CF9AE}" pid="3" name="KSOProductBuildVer">
    <vt:lpwstr>2052-12.1.0.15374</vt:lpwstr>
  </property>
</Properties>
</file>